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11355" windowHeight="8955" activeTab="0"/>
  </bookViews>
  <sheets>
    <sheet name="Bank Rec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<sst xmlns="http://schemas.openxmlformats.org/spreadsheetml/2006/main" count="23" uniqueCount="20">
  <si>
    <t>TOWTON PARISH COUNCIL</t>
  </si>
  <si>
    <t>KW Flood Group</t>
  </si>
  <si>
    <t>Income</t>
  </si>
  <si>
    <t>Expenditure</t>
  </si>
  <si>
    <t>Balance</t>
  </si>
  <si>
    <t>Current A/C</t>
  </si>
  <si>
    <t>Deposit A/C</t>
  </si>
  <si>
    <t>Total</t>
  </si>
  <si>
    <t>Petty Cash</t>
  </si>
  <si>
    <t>Add receipts for year (per Cashbook)</t>
  </si>
  <si>
    <t>Balance at 31 March 2019</t>
  </si>
  <si>
    <t>Total Funds Available</t>
  </si>
  <si>
    <t>Balance brought fwd at 1 April 2019</t>
  </si>
  <si>
    <t>Balance at bank &amp; in hand at 31 March 2020</t>
  </si>
  <si>
    <t>As at 31 March 2020</t>
  </si>
  <si>
    <t>Balance at 31 March 2020</t>
  </si>
  <si>
    <t>Less payments as per Cashbook</t>
  </si>
  <si>
    <t>Less outstanding cheques as at 31.3.19</t>
  </si>
  <si>
    <t>End of Year Bank Reconciliation at 31 Mar 2020</t>
  </si>
  <si>
    <t>General Parish Council Funds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</si>
</sst>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_-;_-@_-"/>
    <numFmt numFmtId="165" formatCode="#,##0;[Red]#,##0"/>
    <numFmt numFmtId="166" formatCode="#,##0.0;[Red]#,##0.0"/>
    <numFmt numFmtId="167" formatCode="#,##0.00_ ;\-#,##0.00\ "/>
    <numFmt numFmtId="168" formatCode="[$-809]dd\ mmmm\ yyyy"/>
    <numFmt numFmtId="169" formatCode="&quot;£&quot;#,##0.00"/>
  </numFmts>
  <fonts count="41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u val="doubleAccounting"/>
      <sz val="11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43" fontId="1" fillId="0" borderId="0" xfId="0" applyNumberFormat="1" applyFont="1" applyAlignment="1">
      <alignment horizontal="left" vertical="center"/>
    </xf>
    <xf numFmtId="43" fontId="6" fillId="0" borderId="0" xfId="0" applyNumberFormat="1" applyFont="1" applyAlignment="1">
      <alignment/>
    </xf>
    <xf numFmtId="169" fontId="6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3" fontId="6" fillId="33" borderId="11" xfId="0" applyNumberFormat="1" applyFont="1" applyFill="1" applyBorder="1" applyAlignment="1">
      <alignment/>
    </xf>
    <xf numFmtId="43" fontId="6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 vertical="center"/>
    </xf>
    <xf numFmtId="43" fontId="6" fillId="33" borderId="12" xfId="0" applyNumberFormat="1" applyFont="1" applyFill="1" applyBorder="1" applyAlignment="1">
      <alignment horizontal="center" vertical="center"/>
    </xf>
    <xf numFmtId="43" fontId="6" fillId="33" borderId="13" xfId="0" applyNumberFormat="1" applyFont="1" applyFill="1" applyBorder="1" applyAlignment="1">
      <alignment horizontal="center" vertical="center"/>
    </xf>
    <xf numFmtId="43" fontId="1" fillId="33" borderId="14" xfId="0" applyNumberFormat="1" applyFont="1" applyFill="1" applyBorder="1" applyAlignment="1">
      <alignment/>
    </xf>
    <xf numFmtId="43" fontId="1" fillId="33" borderId="15" xfId="0" applyNumberFormat="1" applyFont="1" applyFill="1" applyBorder="1" applyAlignment="1">
      <alignment/>
    </xf>
    <xf numFmtId="8" fontId="1" fillId="33" borderId="15" xfId="0" applyNumberFormat="1" applyFont="1" applyFill="1" applyBorder="1" applyAlignment="1">
      <alignment/>
    </xf>
    <xf numFmtId="169" fontId="1" fillId="33" borderId="15" xfId="0" applyNumberFormat="1" applyFont="1" applyFill="1" applyBorder="1" applyAlignment="1">
      <alignment/>
    </xf>
    <xf numFmtId="169" fontId="1" fillId="33" borderId="16" xfId="0" applyNumberFormat="1" applyFont="1" applyFill="1" applyBorder="1" applyAlignment="1">
      <alignment/>
    </xf>
    <xf numFmtId="43" fontId="1" fillId="33" borderId="17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169" fontId="1" fillId="33" borderId="19" xfId="0" applyNumberFormat="1" applyFont="1" applyFill="1" applyBorder="1" applyAlignment="1">
      <alignment/>
    </xf>
    <xf numFmtId="43" fontId="1" fillId="33" borderId="20" xfId="0" applyNumberFormat="1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169" fontId="6" fillId="33" borderId="22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33" borderId="23" xfId="0" applyNumberFormat="1" applyFont="1" applyFill="1" applyBorder="1" applyAlignment="1">
      <alignment/>
    </xf>
    <xf numFmtId="169" fontId="5" fillId="33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12.7109375" style="1" bestFit="1" customWidth="1"/>
    <col min="2" max="2" width="13.28125" style="1" customWidth="1"/>
    <col min="3" max="3" width="12.8515625" style="1" customWidth="1"/>
    <col min="4" max="4" width="15.140625" style="1" customWidth="1"/>
    <col min="5" max="5" width="14.28125" style="1" customWidth="1"/>
    <col min="6" max="6" width="14.00390625" style="3" customWidth="1"/>
    <col min="7" max="7" width="12.7109375" style="1" customWidth="1"/>
    <col min="8" max="8" width="11.57421875" style="1" bestFit="1" customWidth="1"/>
    <col min="9" max="9" width="9.140625" style="1" customWidth="1"/>
    <col min="10" max="12" width="11.57421875" style="1" bestFit="1" customWidth="1"/>
    <col min="13" max="16384" width="9.140625" style="1" customWidth="1"/>
  </cols>
  <sheetData>
    <row r="1" ht="15">
      <c r="A1" s="7" t="s">
        <v>0</v>
      </c>
    </row>
    <row r="3" ht="15">
      <c r="A3" s="7" t="s">
        <v>18</v>
      </c>
    </row>
    <row r="5" spans="1:6" ht="14.25">
      <c r="A5" s="1" t="s">
        <v>12</v>
      </c>
      <c r="D5" s="6" t="s">
        <v>5</v>
      </c>
      <c r="F5" s="3">
        <v>29019.27</v>
      </c>
    </row>
    <row r="6" spans="4:6" ht="14.25">
      <c r="D6" s="6" t="s">
        <v>6</v>
      </c>
      <c r="F6" s="3">
        <v>1812.2</v>
      </c>
    </row>
    <row r="7" spans="4:6" ht="14.25">
      <c r="D7" s="6" t="s">
        <v>8</v>
      </c>
      <c r="F7" s="3">
        <v>0</v>
      </c>
    </row>
    <row r="8" spans="4:6" ht="15">
      <c r="D8" s="6" t="s">
        <v>7</v>
      </c>
      <c r="F8" s="8">
        <f>SUM(F5:F7)</f>
        <v>30831.47</v>
      </c>
    </row>
    <row r="10" spans="1:6" ht="14.25">
      <c r="A10" s="1" t="s">
        <v>17</v>
      </c>
      <c r="F10" s="3">
        <v>57.6</v>
      </c>
    </row>
    <row r="12" spans="1:6" ht="17.25">
      <c r="A12" s="7" t="s">
        <v>10</v>
      </c>
      <c r="F12" s="5">
        <f>(F8-F10)</f>
        <v>30773.870000000003</v>
      </c>
    </row>
    <row r="14" spans="1:6" ht="14.25">
      <c r="A14" s="1" t="s">
        <v>9</v>
      </c>
      <c r="F14" s="3">
        <v>3781.73</v>
      </c>
    </row>
    <row r="15" ht="14.25">
      <c r="F15" s="4"/>
    </row>
    <row r="16" ht="15">
      <c r="F16" s="8">
        <f>(F12+F14)</f>
        <v>34555.600000000006</v>
      </c>
    </row>
    <row r="17" ht="15">
      <c r="F17" s="28"/>
    </row>
    <row r="18" spans="1:6" ht="14.25">
      <c r="A18" s="1" t="s">
        <v>16</v>
      </c>
      <c r="F18" s="3">
        <v>4514.34</v>
      </c>
    </row>
    <row r="19" ht="15" thickBot="1"/>
    <row r="20" ht="15.75" thickBot="1">
      <c r="F20" s="29">
        <f>SUM(F16-F18)</f>
        <v>30041.260000000006</v>
      </c>
    </row>
    <row r="23" ht="14.25">
      <c r="A23" s="1" t="s">
        <v>13</v>
      </c>
    </row>
    <row r="24" ht="16.5">
      <c r="J24" s="2"/>
    </row>
    <row r="25" spans="4:6" ht="14.25">
      <c r="D25" s="1" t="s">
        <v>5</v>
      </c>
      <c r="F25" s="3">
        <v>28225.72</v>
      </c>
    </row>
    <row r="26" spans="4:6" ht="14.25">
      <c r="D26" s="1" t="s">
        <v>6</v>
      </c>
      <c r="F26" s="3">
        <v>1815.54</v>
      </c>
    </row>
    <row r="27" spans="4:6" ht="14.25">
      <c r="D27" s="1" t="s">
        <v>8</v>
      </c>
      <c r="F27" s="3">
        <v>0</v>
      </c>
    </row>
    <row r="28" ht="15" thickBot="1"/>
    <row r="29" spans="1:6" ht="18" thickBot="1">
      <c r="A29" s="7" t="s">
        <v>15</v>
      </c>
      <c r="B29" s="9"/>
      <c r="F29" s="30">
        <v>30041.26</v>
      </c>
    </row>
    <row r="30" ht="15" thickBot="1"/>
    <row r="31" spans="1:5" ht="15">
      <c r="A31" s="10" t="s">
        <v>14</v>
      </c>
      <c r="B31" s="11"/>
      <c r="C31" s="12" t="s">
        <v>2</v>
      </c>
      <c r="D31" s="13" t="s">
        <v>3</v>
      </c>
      <c r="E31" s="14" t="s">
        <v>4</v>
      </c>
    </row>
    <row r="32" spans="1:5" ht="14.25">
      <c r="A32" s="15" t="s">
        <v>1</v>
      </c>
      <c r="B32" s="16"/>
      <c r="C32" s="17">
        <v>51760</v>
      </c>
      <c r="D32" s="18">
        <v>25691.97</v>
      </c>
      <c r="E32" s="19">
        <f>SUM(C32-D32)</f>
        <v>26068.03</v>
      </c>
    </row>
    <row r="33" spans="1:5" ht="15" thickBot="1">
      <c r="A33" s="20" t="s">
        <v>19</v>
      </c>
      <c r="B33" s="21"/>
      <c r="C33" s="22"/>
      <c r="D33" s="21"/>
      <c r="E33" s="23">
        <f>SUM(E34-E32)</f>
        <v>3973.2299999999996</v>
      </c>
    </row>
    <row r="34" spans="1:5" ht="15.75" thickBot="1">
      <c r="A34" s="24" t="s">
        <v>11</v>
      </c>
      <c r="B34" s="25"/>
      <c r="C34" s="26"/>
      <c r="D34" s="25"/>
      <c r="E34" s="27">
        <v>30041.26</v>
      </c>
    </row>
  </sheetData>
  <sheetProtection/>
  <printOptions/>
  <pageMargins left="0.31496062992125984" right="0.31496062992125984" top="0.393700787401574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Spence</dc:creator>
  <cp:keywords/>
  <dc:description/>
  <cp:lastModifiedBy>Graham Webb</cp:lastModifiedBy>
  <cp:lastPrinted>2020-06-18T13:15:55Z</cp:lastPrinted>
  <dcterms:created xsi:type="dcterms:W3CDTF">2004-10-21T11:22:48Z</dcterms:created>
  <dcterms:modified xsi:type="dcterms:W3CDTF">2020-06-18T13:49:16Z</dcterms:modified>
  <cp:category/>
  <cp:version/>
  <cp:contentType/>
  <cp:contentStatus/>
</cp:coreProperties>
</file>